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CONTADOR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3040" windowHeight="9192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23" i="1"/>
  <c r="H17" i="1"/>
  <c r="H15" i="1"/>
  <c r="H11" i="1"/>
  <c r="E31" i="1"/>
  <c r="H31" i="1" s="1"/>
  <c r="E30" i="1"/>
  <c r="H30" i="1" s="1"/>
  <c r="E29" i="1"/>
  <c r="E27" i="1"/>
  <c r="H27" i="1" s="1"/>
  <c r="E26" i="1"/>
  <c r="H26" i="1" s="1"/>
  <c r="E25" i="1"/>
  <c r="H25" i="1" s="1"/>
  <c r="E23" i="1"/>
  <c r="E22" i="1"/>
  <c r="H22" i="1" s="1"/>
  <c r="E18" i="1"/>
  <c r="H18" i="1" s="1"/>
  <c r="E19" i="1"/>
  <c r="H19" i="1" s="1"/>
  <c r="E17" i="1"/>
  <c r="E11" i="1"/>
  <c r="E13" i="1"/>
  <c r="E12" i="1" s="1"/>
  <c r="E14" i="1"/>
  <c r="H14" i="1" s="1"/>
  <c r="E15" i="1"/>
  <c r="E10" i="1"/>
  <c r="H10" i="1" s="1"/>
  <c r="H13" i="1" l="1"/>
  <c r="D28" i="1"/>
  <c r="E28" i="1"/>
  <c r="F28" i="1"/>
  <c r="F21" i="1" s="1"/>
  <c r="G28" i="1"/>
  <c r="H28" i="1"/>
  <c r="C28" i="1"/>
  <c r="C21" i="1" s="1"/>
  <c r="D24" i="1"/>
  <c r="D21" i="1" s="1"/>
  <c r="E24" i="1"/>
  <c r="F24" i="1"/>
  <c r="G24" i="1"/>
  <c r="H24" i="1"/>
  <c r="H21" i="1" s="1"/>
  <c r="C24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l="1"/>
  <c r="F32" i="1"/>
  <c r="D9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<sst xmlns="http://schemas.openxmlformats.org/spreadsheetml/2006/main" count="39" uniqueCount="29">
  <si>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</si>
  <si>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</si>
  <si>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</si>
  <si>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</si>
  <si>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</si>
  <si>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</si>
  <si>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</si>
  <si>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</si>
  <si>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</si>
  <si>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</si>
  <si>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</si>
  <si>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</si>
  <si>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</si>
  <si>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</si>
  <si>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</si>
  <si>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</si>
  <si>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</si>
  <si>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</si>
  <si>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</si>
  <si>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</si>
  <si>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</si>
  <si>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</si>
  <si>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</si>
  <si>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</si>
  <si>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</si>
  <si>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Administradora de Servicios Aeroportuarios de Chihuahua, S.A. de C.V.</t>
  </si>
  <si>
    <t>Del 01 de enero al 31 de diciembre de 2022 (b)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</si>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</sst>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/>
  <dimension ref="B1:S327"/>
  <sheetViews>
    <sheetView tabSelected="1" workbookViewId="0">
      <selection activeCell="H35" sqref="B2:H35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9183346</v>
      </c>
      <c r="D9" s="4">
        <f t="shared" ref="D9:H9" si="0">SUM(D10:D12,D15,D16,D19)</f>
        <v>11286628.98</v>
      </c>
      <c r="E9" s="14">
        <f t="shared" si="0"/>
        <v>20469974.98</v>
      </c>
      <c r="F9" s="4">
        <f t="shared" si="0"/>
        <v>20469956.25</v>
      </c>
      <c r="G9" s="4">
        <f t="shared" si="0"/>
        <v>20469956.25</v>
      </c>
      <c r="H9" s="14">
        <f t="shared" si="0"/>
        <v>18.730000000447035</v>
      </c>
    </row>
    <row r="10" spans="2:9" ht="22.8" x14ac:dyDescent="0.3">
      <c r="B10" s="7" t="s">
        <v>13</v>
      </c>
      <c r="C10" s="13">
        <v>9183346</v>
      </c>
      <c r="D10" s="13">
        <v>11286628.98</v>
      </c>
      <c r="E10" s="15">
        <f>C10+D10</f>
        <v>20469974.98</v>
      </c>
      <c r="F10" s="13">
        <v>20469956.25</v>
      </c>
      <c r="G10" s="13">
        <v>20469956.25</v>
      </c>
      <c r="H10" s="15">
        <f>E10-F10</f>
        <v>18.730000000447035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9183346</v>
      </c>
      <c r="D32" s="10">
        <f t="shared" ref="D32:H32" si="10">SUM(D9,D21)</f>
        <v>11286628.98</v>
      </c>
      <c r="E32" s="17">
        <f t="shared" si="10"/>
        <v>20469974.98</v>
      </c>
      <c r="F32" s="10">
        <f t="shared" si="10"/>
        <v>20469956.25</v>
      </c>
      <c r="G32" s="10">
        <f t="shared" si="10"/>
        <v>20469956.25</v>
      </c>
      <c r="H32" s="17">
        <f t="shared" si="10"/>
        <v>18.730000000447035</v>
      </c>
    </row>
    <row r="33" spans="2:8" s="19" customFormat="1" x14ac:dyDescent="0.3">
      <c r="C33" s="18"/>
      <c r="D33" s="18"/>
      <c r="E33" s="18"/>
      <c r="F33" s="18"/>
      <c r="G33" s="18"/>
      <c r="H33" s="18"/>
    </row>
    <row r="34" spans="2:8" s="19" customFormat="1" ht="73.2" customHeight="1" x14ac:dyDescent="0.3">
      <c r="B34" s="40" t="s">
        <v>27</v>
      </c>
      <c r="C34" s="18"/>
      <c r="D34" s="18"/>
      <c r="E34" s="18"/>
      <c r="F34" s="18"/>
      <c r="G34" s="18"/>
      <c r="H34" s="18"/>
    </row>
    <row r="35" spans="2:8" s="19" customFormat="1" ht="24.6" x14ac:dyDescent="0.3">
      <c r="B35" s="41" t="s">
        <v>28</v>
      </c>
    </row>
    <row r="36" spans="2:8" s="19" customFormat="1" x14ac:dyDescent="0.3"/>
    <row r="37" spans="2:8" s="19" customFormat="1" x14ac:dyDescent="0.3"/>
    <row r="38" spans="2:8" s="19" customFormat="1" x14ac:dyDescent="0.3"/>
    <row r="39" spans="2:8" s="19" customFormat="1" x14ac:dyDescent="0.3"/>
    <row r="40" spans="2:8" s="19" customFormat="1" x14ac:dyDescent="0.3"/>
    <row r="41" spans="2:8" s="19" customFormat="1" x14ac:dyDescent="0.3"/>
    <row r="42" spans="2:8" s="19" customFormat="1" x14ac:dyDescent="0.3"/>
    <row r="43" spans="2:8" s="19" customFormat="1" x14ac:dyDescent="0.3"/>
    <row r="44" spans="2:8" s="19" customFormat="1" x14ac:dyDescent="0.3"/>
    <row r="45" spans="2:8" s="19" customFormat="1" x14ac:dyDescent="0.3"/>
    <row r="46" spans="2:8" s="19" customFormat="1" x14ac:dyDescent="0.3"/>
    <row r="47" spans="2:8" s="19" customFormat="1" x14ac:dyDescent="0.3"/>
    <row r="48" spans="2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4173228346456694" right="0.23622047244094491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2023-02-07T06:43:44Z</cp:lastPrinted>
  <dcterms:created xsi:type="dcterms:W3CDTF">2020-01-08T22:30:53Z</dcterms:created>
  <dcterms:modified xsi:type="dcterms:W3CDTF">2023-02-07T06:43:49Z</dcterms:modified>
</cp:coreProperties>
</file>